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050" windowHeight="8790" activeTab="0"/>
  </bookViews>
  <sheets>
    <sheet name="Informasjon" sheetId="1" r:id="rId1"/>
    <sheet name="Firmainfo" sheetId="2" r:id="rId2"/>
    <sheet name="Regnskap" sheetId="3" r:id="rId3"/>
    <sheet name="Properties" sheetId="4" state="hidden" r:id="rId4"/>
  </sheets>
  <definedNames>
    <definedName name="_xlnm.Print_Area" localSheetId="0">'Informasjon'!$A$1:$D$46</definedName>
  </definedNames>
  <calcPr fullCalcOnLoad="1"/>
</workbook>
</file>

<file path=xl/sharedStrings.xml><?xml version="1.0" encoding="utf-8"?>
<sst xmlns="http://schemas.openxmlformats.org/spreadsheetml/2006/main" count="197" uniqueCount="186">
  <si>
    <t>Sendes til:</t>
  </si>
  <si>
    <t>1.001</t>
  </si>
  <si>
    <t>9 sifre (000000000)</t>
  </si>
  <si>
    <t>1.003</t>
  </si>
  <si>
    <t>Apotekets formelle navn</t>
  </si>
  <si>
    <t>1.004</t>
  </si>
  <si>
    <t>Adresse</t>
  </si>
  <si>
    <t>1.005</t>
  </si>
  <si>
    <t>1.006</t>
  </si>
  <si>
    <t>Kommune</t>
  </si>
  <si>
    <t>1.007</t>
  </si>
  <si>
    <t>Fylke</t>
  </si>
  <si>
    <t>1.008</t>
  </si>
  <si>
    <t>Apotekkonsesjonær</t>
  </si>
  <si>
    <t>1.009</t>
  </si>
  <si>
    <t>Driftskonsesjonær</t>
  </si>
  <si>
    <t>1.010</t>
  </si>
  <si>
    <t>Antall årsverk</t>
  </si>
  <si>
    <t>1.011</t>
  </si>
  <si>
    <t>1.012</t>
  </si>
  <si>
    <t xml:space="preserve">Kjedetilknytning </t>
  </si>
  <si>
    <t>1.013</t>
  </si>
  <si>
    <t>Apotekstatus (H eller F)</t>
  </si>
  <si>
    <t>1.014</t>
  </si>
  <si>
    <t>Organisasjonsform</t>
  </si>
  <si>
    <t>Organisasjonsnummer</t>
  </si>
  <si>
    <t>A</t>
  </si>
  <si>
    <t>A.1</t>
  </si>
  <si>
    <t>Kredittsalg medisinutsalg</t>
  </si>
  <si>
    <t>Kredittsalg sykehussalg</t>
  </si>
  <si>
    <t>Kredittsalg Rikstrygdeverket</t>
  </si>
  <si>
    <t>Annet kredittsalg</t>
  </si>
  <si>
    <t>Kontantsalg</t>
  </si>
  <si>
    <t>Gitte salgsrabatter</t>
  </si>
  <si>
    <t>308-309</t>
  </si>
  <si>
    <t>Sum MVA-pliktig varesalg eks. mva</t>
  </si>
  <si>
    <t>A.2</t>
  </si>
  <si>
    <t>A.3</t>
  </si>
  <si>
    <t>Netto salgsinntektsreduksjoner</t>
  </si>
  <si>
    <t>610-613</t>
  </si>
  <si>
    <t>A.4</t>
  </si>
  <si>
    <t>Andre driftsinntekter eksl. mva</t>
  </si>
  <si>
    <t>370-399</t>
  </si>
  <si>
    <t>Sum driftsinntekter  (A1.+A2.+A3.+A4)</t>
  </si>
  <si>
    <t>B</t>
  </si>
  <si>
    <t>B.1</t>
  </si>
  <si>
    <t xml:space="preserve">Vareforbruk </t>
  </si>
  <si>
    <t>401-411</t>
  </si>
  <si>
    <t>Sum inngående beholdning</t>
  </si>
  <si>
    <t>Sum utgående beholdning</t>
  </si>
  <si>
    <t>Sum vareforbruk</t>
  </si>
  <si>
    <t>B.1.01</t>
  </si>
  <si>
    <t>B.2</t>
  </si>
  <si>
    <t>Sum personalkostnader</t>
  </si>
  <si>
    <t>B.3</t>
  </si>
  <si>
    <t>Sum ordinære av- og nedskrivinger på varige driftsmidler</t>
  </si>
  <si>
    <t>601-604</t>
  </si>
  <si>
    <t>B.4</t>
  </si>
  <si>
    <t>Sum lokalkostnader</t>
  </si>
  <si>
    <t>B.5</t>
  </si>
  <si>
    <t>Sum andre driftskostnader</t>
  </si>
  <si>
    <t>640-799</t>
  </si>
  <si>
    <t>Sum driftskostnader</t>
  </si>
  <si>
    <t>C</t>
  </si>
  <si>
    <t>D</t>
  </si>
  <si>
    <t>D.1</t>
  </si>
  <si>
    <t>Sum finansinntekter</t>
  </si>
  <si>
    <t>800-809</t>
  </si>
  <si>
    <t>D.2</t>
  </si>
  <si>
    <t>Sum finanskostnader</t>
  </si>
  <si>
    <t>810-819</t>
  </si>
  <si>
    <t>Sum netto finanskostnader</t>
  </si>
  <si>
    <t>E</t>
  </si>
  <si>
    <t>840-859</t>
  </si>
  <si>
    <t>F</t>
  </si>
  <si>
    <t>Sum resultat før driftsstøtte</t>
  </si>
  <si>
    <t>G</t>
  </si>
  <si>
    <t>H</t>
  </si>
  <si>
    <t>Sum apotekets overskudd/underskudd</t>
  </si>
  <si>
    <t>I</t>
  </si>
  <si>
    <t>DRIFTSINNTEKTER</t>
  </si>
  <si>
    <t>KONTO</t>
  </si>
  <si>
    <t>A.1 01</t>
  </si>
  <si>
    <t>A.1 02</t>
  </si>
  <si>
    <t>A.1 03</t>
  </si>
  <si>
    <t>A.1 04</t>
  </si>
  <si>
    <t>A.1 05</t>
  </si>
  <si>
    <t>A.1 06</t>
  </si>
  <si>
    <t>DRIFTSKOSTNADER</t>
  </si>
  <si>
    <t>Sum driftsresultat (A.sum - B.sum)</t>
  </si>
  <si>
    <t>FINANSINNTEKTER/KOSTNADER</t>
  </si>
  <si>
    <t>Avskrivning immaterielle eiendeler (Goodwill etc.)</t>
  </si>
  <si>
    <t>Sum kjøp eks. MVA ÷ rabatt</t>
  </si>
  <si>
    <t>All informasjon vil bli behandlet konfidensielt som grunnlagsmateriale til statistikkformål.</t>
  </si>
  <si>
    <t>Opplysningene stemmer med regnskapet og er ført i overensstemmelse med</t>
  </si>
  <si>
    <t xml:space="preserve">Opplysningene stemmer med regnskapet som er ført etter god regnskapsskikk og </t>
  </si>
  <si>
    <t xml:space="preserve"> " Veileder for utfylling av statistikkskjema - regnskap til Statens legemiddelverk"</t>
  </si>
  <si>
    <t xml:space="preserve"> og er revidert av meg</t>
  </si>
  <si>
    <t>For perioden fra</t>
  </si>
  <si>
    <t>til</t>
  </si>
  <si>
    <t>år</t>
  </si>
  <si>
    <t>Postnummer</t>
  </si>
  <si>
    <t>Poststed</t>
  </si>
  <si>
    <t>Grå felt skal ikke fylles ut</t>
  </si>
  <si>
    <t xml:space="preserve">              ………………………..                  ………………………………….</t>
  </si>
  <si>
    <t xml:space="preserve">               …………………………               ………………………………</t>
  </si>
  <si>
    <t>Statens legemiddelverk</t>
  </si>
  <si>
    <t xml:space="preserve">                  Sted/dato                                     apotekkonsesjonær</t>
  </si>
  <si>
    <t xml:space="preserve">                  Sted/dato                                             revisor</t>
  </si>
  <si>
    <t>Totalareal m2</t>
  </si>
  <si>
    <t>MVA-fritt varesalg etter rabatt</t>
  </si>
  <si>
    <t>Sum vareforbruk (inkl. LMA)</t>
  </si>
  <si>
    <t>2.001</t>
  </si>
  <si>
    <t>2.002</t>
  </si>
  <si>
    <t>Kontaktperson regnskapblankett</t>
  </si>
  <si>
    <t>Kontaktpersons telefon</t>
  </si>
  <si>
    <t>Kontaktpersons epost</t>
  </si>
  <si>
    <t>Epost: apotekregnskap@legemiddelverket.no</t>
  </si>
  <si>
    <t>REGNSKAPSBLANKETT TIL STATISTIKK FOR APOTEK</t>
  </si>
  <si>
    <t>samtidig er i overensstemmelse med  "Veileder for utfylling av regnskapsblankett</t>
  </si>
  <si>
    <t>til statistikk for apotek" fra Statens legemiddelverk.</t>
  </si>
  <si>
    <t>301</t>
  </si>
  <si>
    <t>*200 000 skrives 200</t>
  </si>
  <si>
    <t>(000 i tusen føres ikke)</t>
  </si>
  <si>
    <t>*KR i tusen</t>
  </si>
  <si>
    <t>3.001</t>
  </si>
  <si>
    <t>3.002</t>
  </si>
  <si>
    <t>for apotek" fra Statens legemiddelverk.</t>
  </si>
  <si>
    <t>Blanketten skal fylles ut i henhold til "Veileder for utfylling av regnskapsblankett til statistikk</t>
  </si>
  <si>
    <t>501-599, 636, 671</t>
  </si>
  <si>
    <t>630-639, 660</t>
  </si>
  <si>
    <t>Det er ikke endringer i prinsippene i forhold til tidligere regnskapsblankett (gult skjema).</t>
  </si>
  <si>
    <t>Apotekstatus</t>
  </si>
  <si>
    <t>Org Form</t>
  </si>
  <si>
    <t>A/S</t>
  </si>
  <si>
    <t>ANS</t>
  </si>
  <si>
    <t>Enkeltmann</t>
  </si>
  <si>
    <t>Avdeling</t>
  </si>
  <si>
    <t>Oslo</t>
  </si>
  <si>
    <t>Østfold</t>
  </si>
  <si>
    <t>Akershus</t>
  </si>
  <si>
    <t>Rogaland</t>
  </si>
  <si>
    <t>Oppland</t>
  </si>
  <si>
    <t>Hedmark</t>
  </si>
  <si>
    <t>Vest-Agder</t>
  </si>
  <si>
    <t>Aust-Agder</t>
  </si>
  <si>
    <t>Vestfold</t>
  </si>
  <si>
    <t>Hordaland</t>
  </si>
  <si>
    <t>Møre og Romsdal</t>
  </si>
  <si>
    <t>Sør-Trøndelag</t>
  </si>
  <si>
    <t>Nord-Trøndelag</t>
  </si>
  <si>
    <t>Nordland</t>
  </si>
  <si>
    <t>Finnmark</t>
  </si>
  <si>
    <t>Buskerud</t>
  </si>
  <si>
    <t>Sogn og Fjordane</t>
  </si>
  <si>
    <t>Annet</t>
  </si>
  <si>
    <t>Konsesjonsnummer kommentar</t>
  </si>
  <si>
    <t>Kjedetilknytning</t>
  </si>
  <si>
    <t>Alliance apotekene </t>
  </si>
  <si>
    <t xml:space="preserve">Vitusapotek </t>
  </si>
  <si>
    <t xml:space="preserve">Apotek 1 </t>
  </si>
  <si>
    <t>Ditt Apotek</t>
  </si>
  <si>
    <t>NorgesApoteket</t>
  </si>
  <si>
    <t>Telemark</t>
  </si>
  <si>
    <t>Troms</t>
  </si>
  <si>
    <t>310-319</t>
  </si>
  <si>
    <t>Bruk "Fyll inn dato" knappen!</t>
  </si>
  <si>
    <t>Husk fortegn!</t>
  </si>
  <si>
    <r>
      <t>Sum beregnet driftsstøtte</t>
    </r>
    <r>
      <rPr>
        <b/>
        <sz val="10"/>
        <rFont val="Arial"/>
        <family val="2"/>
      </rPr>
      <t xml:space="preserve">                            </t>
    </r>
  </si>
  <si>
    <r>
      <t xml:space="preserve">Sum netto ekstraordinære inntekter/kostnader </t>
    </r>
    <r>
      <rPr>
        <b/>
        <sz val="10"/>
        <rFont val="Arial"/>
        <family val="2"/>
      </rPr>
      <t xml:space="preserve"> </t>
    </r>
  </si>
  <si>
    <r>
      <t xml:space="preserve">Apotekkonsesjonsnummer      </t>
    </r>
    <r>
      <rPr>
        <b/>
        <sz val="10"/>
        <rFont val="Arial"/>
        <family val="2"/>
      </rPr>
      <t>Husk bindestrek!</t>
    </r>
  </si>
  <si>
    <r>
      <t xml:space="preserve">7 sifre (0000-000)                   </t>
    </r>
    <r>
      <rPr>
        <b/>
        <sz val="10"/>
        <rFont val="Arial"/>
        <family val="2"/>
      </rPr>
      <t xml:space="preserve">Sjekk mot register! </t>
    </r>
    <r>
      <rPr>
        <sz val="10"/>
        <rFont val="Arial"/>
        <family val="0"/>
      </rPr>
      <t xml:space="preserve">          </t>
    </r>
  </si>
  <si>
    <t>Verdi omsatte handelsvarer og naturlegemidler *</t>
  </si>
  <si>
    <t>Alle felter SKAL fylles ut!</t>
  </si>
  <si>
    <t>Verdi omsatte reseptfrie legemidler *</t>
  </si>
  <si>
    <t>NB - alle blanke felter skal fylles ut med tall, også nullbeløp!</t>
  </si>
  <si>
    <t>* 3.001-3.002 fylles ut med kroner i tusen: (10 000 = 10)</t>
  </si>
  <si>
    <t>Postboks 240 Skøyen</t>
  </si>
  <si>
    <t>0213 Oslo</t>
  </si>
  <si>
    <t>Legemiddeldetaljistavgift</t>
  </si>
  <si>
    <t>Revisorattestert regnskapsskjema skal sendes til Statens legemiddelverk på e-post.</t>
  </si>
  <si>
    <t xml:space="preserve">I tillegg skal samme skjema fylles ut og sendes som elektronisk fil (excel-format) til Statens </t>
  </si>
  <si>
    <t xml:space="preserve">legemiddelverk på ovennevnte e-postadresse. </t>
  </si>
  <si>
    <t>1.1.2022</t>
  </si>
  <si>
    <t>31.12.2022</t>
  </si>
  <si>
    <r>
      <t xml:space="preserve">Innen 1. mars </t>
    </r>
    <r>
      <rPr>
        <b/>
        <sz val="10"/>
        <color indexed="12"/>
        <rFont val="Arial"/>
        <family val="2"/>
      </rPr>
      <t xml:space="preserve">2023 </t>
    </r>
    <r>
      <rPr>
        <b/>
        <sz val="10"/>
        <rFont val="Arial"/>
        <family val="2"/>
      </rPr>
      <t>(innen 3 måneder ved eierskifte)</t>
    </r>
  </si>
</sst>
</file>

<file path=xl/styles.xml><?xml version="1.0" encoding="utf-8"?>
<styleSheet xmlns="http://schemas.openxmlformats.org/spreadsheetml/2006/main">
  <numFmts count="3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14]d\.\ mmmm\ yyyy"/>
    <numFmt numFmtId="187" formatCode="dd/mm"/>
    <numFmt numFmtId="188" formatCode="d/m/;@"/>
    <numFmt numFmtId="189" formatCode="dd/mm/yy;@"/>
    <numFmt numFmtId="190" formatCode="&quot;Ja&quot;;&quot;Ja&quot;;&quot;Nei&quot;"/>
    <numFmt numFmtId="191" formatCode="&quot;Sann&quot;;&quot;Sann&quot;;&quot;Usann&quot;"/>
    <numFmt numFmtId="192" formatCode="&quot;På&quot;;&quot;På&quot;;&quot;Av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85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 applyProtection="1">
      <alignment horizontal="right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0" fontId="0" fillId="0" borderId="23" xfId="0" applyNumberFormat="1" applyFont="1" applyBorder="1" applyAlignment="1" applyProtection="1">
      <alignment horizontal="right"/>
      <protection locked="0"/>
    </xf>
    <xf numFmtId="0" fontId="0" fillId="0" borderId="24" xfId="0" applyNumberFormat="1" applyFont="1" applyBorder="1" applyAlignment="1" applyProtection="1">
      <alignment horizontal="right"/>
      <protection locked="0"/>
    </xf>
    <xf numFmtId="1" fontId="0" fillId="0" borderId="25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horizontal="right"/>
    </xf>
    <xf numFmtId="187" fontId="0" fillId="0" borderId="2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49" fontId="0" fillId="0" borderId="32" xfId="0" applyNumberFormat="1" applyFont="1" applyBorder="1" applyAlignment="1" applyProtection="1">
      <alignment horizontal="left"/>
      <protection locked="0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0" fillId="0" borderId="35" xfId="0" applyNumberFormat="1" applyFont="1" applyBorder="1" applyAlignment="1" applyProtection="1">
      <alignment horizontal="left"/>
      <protection locked="0"/>
    </xf>
    <xf numFmtId="0" fontId="0" fillId="0" borderId="36" xfId="0" applyFont="1" applyBorder="1" applyAlignment="1">
      <alignment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9" fontId="0" fillId="0" borderId="39" xfId="0" applyNumberFormat="1" applyFont="1" applyBorder="1" applyAlignment="1" applyProtection="1">
      <alignment horizontal="left"/>
      <protection locked="0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/>
    </xf>
    <xf numFmtId="187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2" fontId="1" fillId="0" borderId="39" xfId="0" applyNumberFormat="1" applyFont="1" applyBorder="1" applyAlignment="1" applyProtection="1">
      <alignment horizontal="left"/>
      <protection locked="0"/>
    </xf>
    <xf numFmtId="2" fontId="1" fillId="0" borderId="44" xfId="0" applyNumberFormat="1" applyFont="1" applyBorder="1" applyAlignment="1" applyProtection="1">
      <alignment horizontal="left"/>
      <protection locked="0"/>
    </xf>
    <xf numFmtId="1" fontId="1" fillId="34" borderId="21" xfId="0" applyNumberFormat="1" applyFont="1" applyFill="1" applyBorder="1" applyAlignment="1">
      <alignment horizontal="right"/>
    </xf>
    <xf numFmtId="1" fontId="1" fillId="34" borderId="45" xfId="0" applyNumberFormat="1" applyFont="1" applyFill="1" applyBorder="1" applyAlignment="1">
      <alignment horizontal="right"/>
    </xf>
    <xf numFmtId="1" fontId="0" fillId="34" borderId="46" xfId="0" applyNumberFormat="1" applyFont="1" applyFill="1" applyBorder="1" applyAlignment="1">
      <alignment horizontal="right"/>
    </xf>
    <xf numFmtId="1" fontId="0" fillId="34" borderId="21" xfId="0" applyNumberFormat="1" applyFont="1" applyFill="1" applyBorder="1" applyAlignment="1">
      <alignment horizontal="right"/>
    </xf>
    <xf numFmtId="1" fontId="0" fillId="34" borderId="21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49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49" fontId="0" fillId="35" borderId="0" xfId="0" applyNumberFormat="1" applyFont="1" applyFill="1" applyBorder="1" applyAlignment="1">
      <alignment/>
    </xf>
    <xf numFmtId="0" fontId="0" fillId="35" borderId="47" xfId="0" applyFont="1" applyFill="1" applyBorder="1" applyAlignment="1">
      <alignment horizontal="right"/>
    </xf>
    <xf numFmtId="0" fontId="0" fillId="35" borderId="48" xfId="0" applyFont="1" applyFill="1" applyBorder="1" applyAlignment="1">
      <alignment horizontal="right"/>
    </xf>
    <xf numFmtId="0" fontId="0" fillId="35" borderId="49" xfId="0" applyFont="1" applyFill="1" applyBorder="1" applyAlignment="1">
      <alignment horizontal="right"/>
    </xf>
    <xf numFmtId="49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6" borderId="35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1</xdr:row>
      <xdr:rowOff>152400</xdr:rowOff>
    </xdr:from>
    <xdr:to>
      <xdr:col>2</xdr:col>
      <xdr:colOff>3667125</xdr:colOff>
      <xdr:row>3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100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161925</xdr:rowOff>
    </xdr:from>
    <xdr:to>
      <xdr:col>2</xdr:col>
      <xdr:colOff>1143000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2385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22</xdr:row>
      <xdr:rowOff>9525</xdr:rowOff>
    </xdr:from>
    <xdr:to>
      <xdr:col>2</xdr:col>
      <xdr:colOff>3705225</xdr:colOff>
      <xdr:row>23</xdr:row>
      <xdr:rowOff>9525</xdr:rowOff>
    </xdr:to>
    <xdr:pic>
      <xdr:nvPicPr>
        <xdr:cNvPr id="2" name="Apost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3771900"/>
          <a:ext cx="3686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9525</xdr:rowOff>
    </xdr:from>
    <xdr:to>
      <xdr:col>2</xdr:col>
      <xdr:colOff>3705225</xdr:colOff>
      <xdr:row>17</xdr:row>
      <xdr:rowOff>9525</xdr:rowOff>
    </xdr:to>
    <xdr:pic>
      <xdr:nvPicPr>
        <xdr:cNvPr id="3" name="Fyl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657475"/>
          <a:ext cx="3686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9525</xdr:rowOff>
    </xdr:from>
    <xdr:to>
      <xdr:col>2</xdr:col>
      <xdr:colOff>3705225</xdr:colOff>
      <xdr:row>24</xdr:row>
      <xdr:rowOff>9525</xdr:rowOff>
    </xdr:to>
    <xdr:pic>
      <xdr:nvPicPr>
        <xdr:cNvPr id="4" name="Org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4000500"/>
          <a:ext cx="3686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21</xdr:row>
      <xdr:rowOff>9525</xdr:rowOff>
    </xdr:from>
    <xdr:to>
      <xdr:col>2</xdr:col>
      <xdr:colOff>3705225</xdr:colOff>
      <xdr:row>22</xdr:row>
      <xdr:rowOff>9525</xdr:rowOff>
    </xdr:to>
    <xdr:pic>
      <xdr:nvPicPr>
        <xdr:cNvPr id="5" name="Kjedetilkny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3543300"/>
          <a:ext cx="3686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2400300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6" name="TekstSylinder 1"/>
        <xdr:cNvSpPr txBox="1">
          <a:spLocks noChangeArrowheads="1"/>
        </xdr:cNvSpPr>
      </xdr:nvSpPr>
      <xdr:spPr>
        <a:xfrm>
          <a:off x="6381750" y="333375"/>
          <a:ext cx="1476375" cy="5048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Husk driftsperiode/ konsesjonsnummer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7</xdr:col>
      <xdr:colOff>171450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1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D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4.8515625" style="0" customWidth="1"/>
    <col min="3" max="3" width="65.421875" style="0" customWidth="1"/>
    <col min="4" max="4" width="4.8515625" style="0" customWidth="1"/>
  </cols>
  <sheetData>
    <row r="1" spans="1:3" ht="18">
      <c r="A1" s="27">
        <v>0</v>
      </c>
      <c r="B1" s="93" t="s">
        <v>118</v>
      </c>
      <c r="C1" s="93"/>
    </row>
    <row r="2" spans="2:3" ht="12.75">
      <c r="B2" s="89"/>
      <c r="C2" s="89"/>
    </row>
    <row r="3" spans="2:3" ht="18">
      <c r="B3" s="93">
        <v>2022</v>
      </c>
      <c r="C3" s="93"/>
    </row>
    <row r="4" spans="2:3" ht="12.75">
      <c r="B4" s="90"/>
      <c r="C4" s="90"/>
    </row>
    <row r="5" spans="2:3" ht="12.75">
      <c r="B5" s="92" t="s">
        <v>0</v>
      </c>
      <c r="C5" s="92"/>
    </row>
    <row r="6" spans="2:3" ht="12.75">
      <c r="B6" s="92" t="s">
        <v>106</v>
      </c>
      <c r="C6" s="92"/>
    </row>
    <row r="7" spans="2:4" ht="12">
      <c r="B7" s="87" t="s">
        <v>177</v>
      </c>
      <c r="C7" s="28"/>
      <c r="D7" s="28"/>
    </row>
    <row r="8" spans="2:4" ht="12">
      <c r="B8" s="88" t="s">
        <v>178</v>
      </c>
      <c r="C8" s="28"/>
      <c r="D8" s="28"/>
    </row>
    <row r="9" spans="2:3" ht="12.75">
      <c r="B9" s="92"/>
      <c r="C9" s="92"/>
    </row>
    <row r="10" spans="2:3" ht="12.75">
      <c r="B10" s="92" t="s">
        <v>117</v>
      </c>
      <c r="C10" s="92"/>
    </row>
    <row r="11" spans="2:3" ht="12.75">
      <c r="B11" s="92"/>
      <c r="C11" s="92"/>
    </row>
    <row r="12" spans="2:3" ht="12">
      <c r="B12" s="90"/>
      <c r="C12" s="90"/>
    </row>
    <row r="13" spans="2:3" ht="12.75">
      <c r="B13" s="92" t="s">
        <v>185</v>
      </c>
      <c r="C13" s="92"/>
    </row>
    <row r="14" spans="2:3" ht="12">
      <c r="B14" s="90"/>
      <c r="C14" s="90"/>
    </row>
    <row r="15" spans="2:3" ht="12">
      <c r="B15" s="90"/>
      <c r="C15" s="90"/>
    </row>
    <row r="16" spans="2:3" ht="12">
      <c r="B16" s="90" t="s">
        <v>128</v>
      </c>
      <c r="C16" s="90"/>
    </row>
    <row r="17" spans="2:3" ht="12">
      <c r="B17" s="90" t="s">
        <v>127</v>
      </c>
      <c r="C17" s="90"/>
    </row>
    <row r="18" spans="2:3" ht="12">
      <c r="B18" s="90" t="s">
        <v>131</v>
      </c>
      <c r="C18" s="90"/>
    </row>
    <row r="19" spans="2:3" ht="12">
      <c r="B19" s="90"/>
      <c r="C19" s="90"/>
    </row>
    <row r="20" spans="2:3" ht="12">
      <c r="B20" s="90" t="s">
        <v>180</v>
      </c>
      <c r="C20" s="90"/>
    </row>
    <row r="21" spans="2:3" ht="12">
      <c r="B21" s="90" t="s">
        <v>181</v>
      </c>
      <c r="C21" s="90"/>
    </row>
    <row r="22" spans="2:3" ht="12">
      <c r="B22" s="90" t="s">
        <v>182</v>
      </c>
      <c r="C22" s="90"/>
    </row>
    <row r="23" spans="2:3" ht="12">
      <c r="B23" s="89"/>
      <c r="C23" s="89"/>
    </row>
    <row r="24" spans="1:4" ht="18" thickBot="1">
      <c r="A24" s="5"/>
      <c r="B24" s="26">
        <f>Firmainfo!C7</f>
        <v>0</v>
      </c>
      <c r="C24" s="6">
        <f>Firmainfo!C12</f>
        <v>0</v>
      </c>
      <c r="D24" s="5"/>
    </row>
    <row r="25" spans="2:3" ht="12.75" thickTop="1">
      <c r="B25" s="91"/>
      <c r="C25" s="91"/>
    </row>
    <row r="26" spans="2:3" ht="12">
      <c r="B26" s="89"/>
      <c r="C26" s="89"/>
    </row>
    <row r="27" spans="2:3" ht="12">
      <c r="B27" s="89"/>
      <c r="C27" s="89"/>
    </row>
    <row r="28" spans="2:3" ht="12">
      <c r="B28" s="90" t="s">
        <v>93</v>
      </c>
      <c r="C28" s="90"/>
    </row>
    <row r="29" spans="2:3" ht="12">
      <c r="B29" s="90"/>
      <c r="C29" s="90"/>
    </row>
    <row r="30" spans="2:3" ht="12">
      <c r="B30" s="90" t="s">
        <v>95</v>
      </c>
      <c r="C30" s="90"/>
    </row>
    <row r="31" spans="2:3" ht="12">
      <c r="B31" s="90" t="s">
        <v>119</v>
      </c>
      <c r="C31" s="90"/>
    </row>
    <row r="32" spans="2:3" ht="12">
      <c r="B32" s="90" t="s">
        <v>120</v>
      </c>
      <c r="C32" s="90"/>
    </row>
    <row r="33" spans="2:3" ht="12">
      <c r="B33" s="90"/>
      <c r="C33" s="90"/>
    </row>
    <row r="34" spans="2:3" ht="12">
      <c r="B34" s="90"/>
      <c r="C34" s="90"/>
    </row>
    <row r="35" spans="2:3" ht="12">
      <c r="B35" s="90" t="s">
        <v>104</v>
      </c>
      <c r="C35" s="90"/>
    </row>
    <row r="36" spans="2:3" ht="12">
      <c r="B36" s="90" t="s">
        <v>107</v>
      </c>
      <c r="C36" s="90"/>
    </row>
    <row r="37" spans="2:3" ht="12">
      <c r="B37" s="90"/>
      <c r="C37" s="90"/>
    </row>
    <row r="38" spans="2:3" ht="12">
      <c r="B38" s="90" t="s">
        <v>94</v>
      </c>
      <c r="C38" s="90"/>
    </row>
    <row r="39" spans="2:3" ht="12">
      <c r="B39" s="90" t="s">
        <v>96</v>
      </c>
      <c r="C39" s="90"/>
    </row>
    <row r="40" spans="2:3" ht="12">
      <c r="B40" s="90" t="s">
        <v>97</v>
      </c>
      <c r="C40" s="90"/>
    </row>
    <row r="41" spans="2:3" ht="12">
      <c r="B41" s="90"/>
      <c r="C41" s="90"/>
    </row>
    <row r="42" spans="2:3" ht="12">
      <c r="B42" s="90"/>
      <c r="C42" s="90"/>
    </row>
    <row r="43" spans="2:3" ht="12">
      <c r="B43" s="90" t="s">
        <v>105</v>
      </c>
      <c r="C43" s="90"/>
    </row>
    <row r="44" spans="2:3" ht="12">
      <c r="B44" s="90" t="s">
        <v>108</v>
      </c>
      <c r="C44" s="90"/>
    </row>
    <row r="45" spans="2:3" ht="12">
      <c r="B45" s="89"/>
      <c r="C45" s="89"/>
    </row>
    <row r="46" spans="2:3" ht="12">
      <c r="B46" s="89"/>
      <c r="C46" s="89"/>
    </row>
    <row r="47" spans="2:3" ht="12">
      <c r="B47" s="89"/>
      <c r="C47" s="89"/>
    </row>
    <row r="48" spans="2:3" ht="12">
      <c r="B48" s="89"/>
      <c r="C48" s="89"/>
    </row>
    <row r="49" spans="2:3" ht="12">
      <c r="B49" s="89"/>
      <c r="C49" s="89"/>
    </row>
    <row r="50" spans="2:3" ht="12">
      <c r="B50" s="89"/>
      <c r="C50" s="89"/>
    </row>
    <row r="51" spans="2:3" ht="12">
      <c r="B51" s="89"/>
      <c r="C51" s="89"/>
    </row>
    <row r="52" spans="2:3" ht="12">
      <c r="B52" s="89"/>
      <c r="C52" s="89"/>
    </row>
    <row r="53" spans="2:3" ht="12">
      <c r="B53" s="89"/>
      <c r="C53" s="89"/>
    </row>
    <row r="54" spans="2:3" ht="12">
      <c r="B54" s="89"/>
      <c r="C54" s="89"/>
    </row>
  </sheetData>
  <sheetProtection selectLockedCells="1"/>
  <mergeCells count="51">
    <mergeCell ref="B17:C17"/>
    <mergeCell ref="B16:C16"/>
    <mergeCell ref="B23:C23"/>
    <mergeCell ref="B22:C22"/>
    <mergeCell ref="B21:C21"/>
    <mergeCell ref="B20:C20"/>
    <mergeCell ref="B19:C19"/>
    <mergeCell ref="B18:C18"/>
    <mergeCell ref="B9:C9"/>
    <mergeCell ref="B3:C3"/>
    <mergeCell ref="B2:C2"/>
    <mergeCell ref="B1:C1"/>
    <mergeCell ref="B6:C6"/>
    <mergeCell ref="B5:C5"/>
    <mergeCell ref="B4:C4"/>
    <mergeCell ref="B15:C15"/>
    <mergeCell ref="B14:C14"/>
    <mergeCell ref="B13:C13"/>
    <mergeCell ref="B12:C12"/>
    <mergeCell ref="B11:C11"/>
    <mergeCell ref="B10:C10"/>
    <mergeCell ref="B25:C25"/>
    <mergeCell ref="B39:C39"/>
    <mergeCell ref="B40:C40"/>
    <mergeCell ref="B26:C26"/>
    <mergeCell ref="B27:C27"/>
    <mergeCell ref="B28:C28"/>
    <mergeCell ref="B29:C29"/>
    <mergeCell ref="B41:C41"/>
    <mergeCell ref="B42:C42"/>
    <mergeCell ref="B43:C43"/>
    <mergeCell ref="B31:C31"/>
    <mergeCell ref="B32:C32"/>
    <mergeCell ref="B30:C30"/>
    <mergeCell ref="B45:C45"/>
    <mergeCell ref="B46:C46"/>
    <mergeCell ref="B47:C47"/>
    <mergeCell ref="B33:C33"/>
    <mergeCell ref="B34:C34"/>
    <mergeCell ref="B35:C35"/>
    <mergeCell ref="B36:C36"/>
    <mergeCell ref="B44:C44"/>
    <mergeCell ref="B37:C37"/>
    <mergeCell ref="B38:C38"/>
    <mergeCell ref="B48:C48"/>
    <mergeCell ref="B49:C49"/>
    <mergeCell ref="B54:C54"/>
    <mergeCell ref="B50:C50"/>
    <mergeCell ref="B51:C51"/>
    <mergeCell ref="B52:C52"/>
    <mergeCell ref="B53:C53"/>
  </mergeCells>
  <printOptions/>
  <pageMargins left="0.787401575" right="0.787401575" top="0.984251969" bottom="0.984251969" header="0.5" footer="0.5"/>
  <pageSetup horizontalDpi="600" verticalDpi="600" orientation="portrait" r:id="rId3"/>
  <headerFooter alignWithMargins="0">
    <oddHeader>&amp;C&amp;G</oddHeader>
    <oddFooter>&amp;L &amp;Cside 1 av 3&amp;R04.01.2023 10:42:28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D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32" customWidth="1"/>
    <col min="2" max="2" width="43.28125" style="32" customWidth="1"/>
    <col min="3" max="3" width="58.140625" style="32" customWidth="1"/>
    <col min="4" max="4" width="6.00390625" style="32" customWidth="1"/>
    <col min="5" max="16384" width="11.421875" style="32" customWidth="1"/>
  </cols>
  <sheetData>
    <row r="1" spans="1:4" s="29" customFormat="1" ht="12.75" thickTop="1">
      <c r="A1" s="37"/>
      <c r="B1" s="38"/>
      <c r="C1" s="38"/>
      <c r="D1" s="39"/>
    </row>
    <row r="2" spans="1:4" ht="13.5" thickBot="1">
      <c r="A2" s="40"/>
      <c r="B2" s="41" t="s">
        <v>166</v>
      </c>
      <c r="C2" s="42"/>
      <c r="D2" s="43"/>
    </row>
    <row r="3" spans="1:4" ht="13.5" thickBot="1">
      <c r="A3" s="44" t="s">
        <v>98</v>
      </c>
      <c r="B3" s="45" t="str">
        <f>C3</f>
        <v>1.1.2022</v>
      </c>
      <c r="C3" s="66" t="s">
        <v>183</v>
      </c>
      <c r="D3" s="43"/>
    </row>
    <row r="4" spans="1:4" ht="13.5" thickBot="1">
      <c r="A4" s="44" t="s">
        <v>99</v>
      </c>
      <c r="B4" s="45" t="str">
        <f>C4</f>
        <v>31.12.2022</v>
      </c>
      <c r="C4" s="66" t="s">
        <v>184</v>
      </c>
      <c r="D4" s="43"/>
    </row>
    <row r="5" spans="1:4" ht="12.75" thickBot="1">
      <c r="A5" s="44" t="s">
        <v>100</v>
      </c>
      <c r="B5" s="46">
        <v>2022</v>
      </c>
      <c r="C5" s="67">
        <v>2022</v>
      </c>
      <c r="D5" s="43"/>
    </row>
    <row r="6" spans="1:4" ht="13.5" thickBot="1">
      <c r="A6" s="47"/>
      <c r="B6" s="42"/>
      <c r="C6" s="41" t="s">
        <v>173</v>
      </c>
      <c r="D6" s="43"/>
    </row>
    <row r="7" spans="1:4" ht="13.5" thickBot="1" thickTop="1">
      <c r="A7" s="48" t="s">
        <v>1</v>
      </c>
      <c r="B7" s="48" t="s">
        <v>170</v>
      </c>
      <c r="C7" s="49"/>
      <c r="D7" s="43"/>
    </row>
    <row r="8" spans="1:4" ht="13.5" thickBot="1">
      <c r="A8" s="50"/>
      <c r="B8" s="50" t="s">
        <v>171</v>
      </c>
      <c r="C8" s="86"/>
      <c r="D8" s="43"/>
    </row>
    <row r="9" spans="1:4" ht="12.75" thickBot="1">
      <c r="A9" s="51"/>
      <c r="B9" s="51" t="s">
        <v>156</v>
      </c>
      <c r="C9" s="52"/>
      <c r="D9" s="43"/>
    </row>
    <row r="10" spans="1:4" ht="12.75" thickBot="1">
      <c r="A10" s="51"/>
      <c r="B10" s="51" t="s">
        <v>25</v>
      </c>
      <c r="C10" s="52"/>
      <c r="D10" s="43"/>
    </row>
    <row r="11" spans="1:4" ht="12.75" thickBot="1">
      <c r="A11" s="50"/>
      <c r="B11" s="50" t="s">
        <v>2</v>
      </c>
      <c r="C11" s="86"/>
      <c r="D11" s="43"/>
    </row>
    <row r="12" spans="1:4" ht="12.75" thickBot="1">
      <c r="A12" s="53" t="s">
        <v>3</v>
      </c>
      <c r="B12" s="53" t="s">
        <v>4</v>
      </c>
      <c r="C12" s="52"/>
      <c r="D12" s="43"/>
    </row>
    <row r="13" spans="1:4" ht="12.75" thickBot="1">
      <c r="A13" s="53" t="s">
        <v>5</v>
      </c>
      <c r="B13" s="53" t="s">
        <v>6</v>
      </c>
      <c r="C13" s="52"/>
      <c r="D13" s="43"/>
    </row>
    <row r="14" spans="1:4" ht="12.75" thickBot="1">
      <c r="A14" s="53" t="s">
        <v>7</v>
      </c>
      <c r="B14" s="53" t="s">
        <v>101</v>
      </c>
      <c r="C14" s="52"/>
      <c r="D14" s="43"/>
    </row>
    <row r="15" spans="1:4" ht="12.75" thickBot="1">
      <c r="A15" s="53"/>
      <c r="B15" s="53" t="s">
        <v>102</v>
      </c>
      <c r="C15" s="52"/>
      <c r="D15" s="43"/>
    </row>
    <row r="16" spans="1:4" ht="12.75" thickBot="1">
      <c r="A16" s="53" t="s">
        <v>8</v>
      </c>
      <c r="B16" s="53" t="s">
        <v>9</v>
      </c>
      <c r="C16" s="52"/>
      <c r="D16" s="43"/>
    </row>
    <row r="17" spans="1:4" ht="18" customHeight="1" thickBot="1">
      <c r="A17" s="53" t="s">
        <v>10</v>
      </c>
      <c r="B17" s="53" t="s">
        <v>11</v>
      </c>
      <c r="C17" s="52"/>
      <c r="D17" s="43"/>
    </row>
    <row r="18" spans="1:4" ht="13.5" thickBot="1">
      <c r="A18" s="53" t="s">
        <v>12</v>
      </c>
      <c r="B18" s="53" t="s">
        <v>13</v>
      </c>
      <c r="C18" s="52"/>
      <c r="D18" s="43"/>
    </row>
    <row r="19" spans="1:4" ht="12.75" thickBot="1">
      <c r="A19" s="53" t="s">
        <v>14</v>
      </c>
      <c r="B19" s="53" t="s">
        <v>15</v>
      </c>
      <c r="C19" s="52"/>
      <c r="D19" s="43"/>
    </row>
    <row r="20" spans="1:4" ht="12.75" thickBot="1">
      <c r="A20" s="53" t="s">
        <v>16</v>
      </c>
      <c r="B20" s="53" t="s">
        <v>17</v>
      </c>
      <c r="C20" s="54"/>
      <c r="D20" s="43"/>
    </row>
    <row r="21" spans="1:4" ht="12.75" thickBot="1">
      <c r="A21" s="53" t="s">
        <v>18</v>
      </c>
      <c r="B21" s="53" t="s">
        <v>109</v>
      </c>
      <c r="C21" s="54"/>
      <c r="D21" s="43"/>
    </row>
    <row r="22" spans="1:4" ht="18" customHeight="1" thickBot="1">
      <c r="A22" s="53" t="s">
        <v>19</v>
      </c>
      <c r="B22" s="53" t="s">
        <v>20</v>
      </c>
      <c r="C22" s="52"/>
      <c r="D22" s="43"/>
    </row>
    <row r="23" spans="1:4" ht="18" customHeight="1" thickBot="1">
      <c r="A23" s="53" t="s">
        <v>21</v>
      </c>
      <c r="B23" s="53" t="s">
        <v>22</v>
      </c>
      <c r="C23" s="52"/>
      <c r="D23" s="43"/>
    </row>
    <row r="24" spans="1:4" ht="18" customHeight="1" thickBot="1">
      <c r="A24" s="55" t="s">
        <v>23</v>
      </c>
      <c r="B24" s="55" t="s">
        <v>24</v>
      </c>
      <c r="C24" s="52"/>
      <c r="D24" s="43"/>
    </row>
    <row r="25" spans="1:4" ht="13.5" thickBot="1">
      <c r="A25" s="55"/>
      <c r="B25" s="55"/>
      <c r="C25" s="86"/>
      <c r="D25" s="43"/>
    </row>
    <row r="26" spans="1:4" ht="12.75" thickBot="1">
      <c r="A26" s="56" t="s">
        <v>112</v>
      </c>
      <c r="B26" s="57" t="s">
        <v>114</v>
      </c>
      <c r="C26" s="52"/>
      <c r="D26" s="43"/>
    </row>
    <row r="27" spans="1:4" ht="12.75" thickBot="1">
      <c r="A27" s="56" t="s">
        <v>113</v>
      </c>
      <c r="B27" s="57" t="s">
        <v>115</v>
      </c>
      <c r="C27" s="52"/>
      <c r="D27" s="43"/>
    </row>
    <row r="28" spans="1:4" ht="12.75" thickBot="1">
      <c r="A28" s="55"/>
      <c r="B28" s="58" t="s">
        <v>116</v>
      </c>
      <c r="C28" s="59"/>
      <c r="D28" s="43"/>
    </row>
    <row r="29" spans="1:4" ht="13.5" thickBot="1">
      <c r="A29" s="56" t="s">
        <v>125</v>
      </c>
      <c r="B29" s="53" t="s">
        <v>172</v>
      </c>
      <c r="C29" s="68"/>
      <c r="D29" s="43"/>
    </row>
    <row r="30" spans="1:4" ht="13.5" thickBot="1">
      <c r="A30" s="60" t="s">
        <v>126</v>
      </c>
      <c r="B30" s="61" t="s">
        <v>174</v>
      </c>
      <c r="C30" s="69"/>
      <c r="D30" s="43"/>
    </row>
    <row r="31" spans="1:4" ht="13.5" thickTop="1">
      <c r="A31" s="47"/>
      <c r="C31" s="62" t="s">
        <v>176</v>
      </c>
      <c r="D31" s="43"/>
    </row>
    <row r="32" spans="1:4" ht="12.75" thickBot="1">
      <c r="A32" s="63"/>
      <c r="B32" s="64"/>
      <c r="C32" s="64"/>
      <c r="D32" s="65"/>
    </row>
    <row r="33" ht="12.75" thickTop="1"/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landscape" scale="97" r:id="rId3"/>
  <headerFooter alignWithMargins="0">
    <oddFooter>&amp;L &amp;Cside 2 av 3&amp;R04.01.2023 10:42:29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2:F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4.28125" style="1" customWidth="1"/>
    <col min="3" max="3" width="28.140625" style="1" customWidth="1"/>
    <col min="4" max="4" width="22.140625" style="0" customWidth="1"/>
    <col min="5" max="5" width="20.7109375" style="0" customWidth="1"/>
    <col min="6" max="6" width="13.140625" style="36" customWidth="1"/>
  </cols>
  <sheetData>
    <row r="2" spans="1:6" ht="12.75">
      <c r="A2" s="4" t="s">
        <v>175</v>
      </c>
      <c r="E2" s="4" t="s">
        <v>103</v>
      </c>
      <c r="F2" s="29"/>
    </row>
    <row r="3" spans="1:6" ht="13.5" thickBot="1">
      <c r="A3" s="75" t="s">
        <v>26</v>
      </c>
      <c r="B3" s="76" t="s">
        <v>80</v>
      </c>
      <c r="C3" s="77"/>
      <c r="D3" s="78" t="s">
        <v>81</v>
      </c>
      <c r="E3" s="79" t="s">
        <v>124</v>
      </c>
      <c r="F3" s="30"/>
    </row>
    <row r="4" spans="1:6" ht="12.75" thickBot="1">
      <c r="A4" s="9" t="s">
        <v>82</v>
      </c>
      <c r="B4" s="10" t="s">
        <v>28</v>
      </c>
      <c r="C4" s="10"/>
      <c r="D4" s="11" t="s">
        <v>121</v>
      </c>
      <c r="E4" s="20"/>
      <c r="F4" s="29"/>
    </row>
    <row r="5" spans="1:6" ht="12.75" thickBot="1">
      <c r="A5" s="9" t="s">
        <v>83</v>
      </c>
      <c r="B5" s="10" t="s">
        <v>29</v>
      </c>
      <c r="C5" s="10"/>
      <c r="D5" s="11">
        <v>302</v>
      </c>
      <c r="E5" s="20"/>
      <c r="F5" s="29"/>
    </row>
    <row r="6" spans="1:6" ht="12.75" thickBot="1">
      <c r="A6" s="9" t="s">
        <v>84</v>
      </c>
      <c r="B6" s="10" t="s">
        <v>30</v>
      </c>
      <c r="C6" s="10"/>
      <c r="D6" s="11">
        <v>304</v>
      </c>
      <c r="E6" s="20"/>
      <c r="F6" s="29"/>
    </row>
    <row r="7" spans="1:6" ht="12.75" thickBot="1">
      <c r="A7" s="9" t="s">
        <v>85</v>
      </c>
      <c r="B7" s="10" t="s">
        <v>31</v>
      </c>
      <c r="C7" s="10"/>
      <c r="D7" s="11">
        <v>305</v>
      </c>
      <c r="E7" s="20"/>
      <c r="F7" s="29"/>
    </row>
    <row r="8" spans="1:6" ht="12.75" thickBot="1">
      <c r="A8" s="9" t="s">
        <v>86</v>
      </c>
      <c r="B8" s="10" t="s">
        <v>32</v>
      </c>
      <c r="C8" s="10"/>
      <c r="D8" s="11">
        <v>307</v>
      </c>
      <c r="E8" s="20"/>
      <c r="F8" s="29"/>
    </row>
    <row r="9" spans="1:6" ht="13.5" thickBot="1">
      <c r="A9" s="9" t="s">
        <v>87</v>
      </c>
      <c r="B9" s="10" t="s">
        <v>33</v>
      </c>
      <c r="C9" s="10"/>
      <c r="D9" s="11" t="s">
        <v>34</v>
      </c>
      <c r="E9" s="20"/>
      <c r="F9" s="31" t="s">
        <v>167</v>
      </c>
    </row>
    <row r="10" spans="1:6" ht="13.5" thickBot="1">
      <c r="A10" s="7" t="s">
        <v>27</v>
      </c>
      <c r="B10" s="4" t="s">
        <v>35</v>
      </c>
      <c r="C10" s="10"/>
      <c r="D10" s="11"/>
      <c r="E10" s="70">
        <f>SUM(E4:E9)</f>
        <v>0</v>
      </c>
      <c r="F10" s="32"/>
    </row>
    <row r="11" spans="1:6" ht="12.75" thickBot="1">
      <c r="A11" s="9" t="s">
        <v>36</v>
      </c>
      <c r="B11" s="10" t="s">
        <v>110</v>
      </c>
      <c r="C11" s="10"/>
      <c r="D11" s="11" t="s">
        <v>165</v>
      </c>
      <c r="E11" s="20"/>
      <c r="F11" s="32"/>
    </row>
    <row r="12" spans="1:6" ht="13.5" thickBot="1">
      <c r="A12" s="9" t="s">
        <v>37</v>
      </c>
      <c r="B12" s="10" t="s">
        <v>38</v>
      </c>
      <c r="C12" s="10"/>
      <c r="D12" s="11" t="s">
        <v>39</v>
      </c>
      <c r="E12" s="20"/>
      <c r="F12" s="31" t="s">
        <v>167</v>
      </c>
    </row>
    <row r="13" spans="1:6" s="2" customFormat="1" ht="12.75" thickBot="1">
      <c r="A13" s="9" t="s">
        <v>40</v>
      </c>
      <c r="B13" s="10" t="s">
        <v>41</v>
      </c>
      <c r="C13" s="10"/>
      <c r="D13" s="11" t="s">
        <v>42</v>
      </c>
      <c r="E13" s="20"/>
      <c r="F13" s="33"/>
    </row>
    <row r="14" spans="1:6" ht="13.5" thickBot="1">
      <c r="A14" s="7" t="s">
        <v>26</v>
      </c>
      <c r="B14" s="4" t="s">
        <v>43</v>
      </c>
      <c r="C14" s="10"/>
      <c r="D14" s="11"/>
      <c r="E14" s="71">
        <f>E10+E11+E12+E13</f>
        <v>0</v>
      </c>
      <c r="F14" s="32"/>
    </row>
    <row r="15" spans="1:6" ht="12.75">
      <c r="A15" s="75" t="s">
        <v>44</v>
      </c>
      <c r="B15" s="76" t="s">
        <v>88</v>
      </c>
      <c r="C15" s="77"/>
      <c r="D15" s="80"/>
      <c r="E15" s="81"/>
      <c r="F15" s="32"/>
    </row>
    <row r="16" spans="1:6" ht="12.75" thickBot="1">
      <c r="A16" s="9" t="s">
        <v>45</v>
      </c>
      <c r="B16" s="10" t="s">
        <v>46</v>
      </c>
      <c r="C16" s="10"/>
      <c r="D16" s="11" t="s">
        <v>47</v>
      </c>
      <c r="E16" s="82"/>
      <c r="F16" s="32"/>
    </row>
    <row r="17" spans="1:6" ht="12">
      <c r="A17" s="12"/>
      <c r="B17" s="13" t="s">
        <v>48</v>
      </c>
      <c r="C17" s="14" t="s">
        <v>92</v>
      </c>
      <c r="D17" s="15" t="s">
        <v>49</v>
      </c>
      <c r="E17" s="16" t="s">
        <v>50</v>
      </c>
      <c r="F17" s="32"/>
    </row>
    <row r="18" spans="1:6" ht="12.75" thickBot="1">
      <c r="A18" s="12"/>
      <c r="B18" s="21"/>
      <c r="C18" s="22"/>
      <c r="D18" s="23"/>
      <c r="E18" s="72">
        <f>B18+C18-D18</f>
        <v>0</v>
      </c>
      <c r="F18" s="32"/>
    </row>
    <row r="19" spans="1:6" ht="12.75" thickBot="1">
      <c r="A19" s="9" t="s">
        <v>51</v>
      </c>
      <c r="B19" s="10" t="s">
        <v>179</v>
      </c>
      <c r="C19" s="10"/>
      <c r="D19" s="11">
        <v>480</v>
      </c>
      <c r="E19" s="20"/>
      <c r="F19" s="32"/>
    </row>
    <row r="20" spans="1:6" ht="12.75" thickBot="1">
      <c r="A20" s="9" t="s">
        <v>45</v>
      </c>
      <c r="B20" s="10" t="s">
        <v>111</v>
      </c>
      <c r="C20" s="10"/>
      <c r="D20" s="11"/>
      <c r="E20" s="73">
        <f>E18+E19</f>
        <v>0</v>
      </c>
      <c r="F20" s="32"/>
    </row>
    <row r="21" spans="1:6" ht="12.75" thickBot="1">
      <c r="A21" s="9" t="s">
        <v>52</v>
      </c>
      <c r="B21" s="10" t="s">
        <v>53</v>
      </c>
      <c r="C21" s="10"/>
      <c r="D21" s="11" t="s">
        <v>129</v>
      </c>
      <c r="E21" s="20"/>
      <c r="F21" s="32"/>
    </row>
    <row r="22" spans="1:6" ht="12.75" thickBot="1">
      <c r="A22" s="9" t="s">
        <v>54</v>
      </c>
      <c r="B22" s="10" t="s">
        <v>55</v>
      </c>
      <c r="C22" s="10"/>
      <c r="D22" s="11" t="s">
        <v>56</v>
      </c>
      <c r="E22" s="20"/>
      <c r="F22" s="32"/>
    </row>
    <row r="23" spans="1:6" ht="12.75" thickBot="1">
      <c r="A23" s="9" t="s">
        <v>57</v>
      </c>
      <c r="B23" s="10" t="s">
        <v>58</v>
      </c>
      <c r="C23" s="10"/>
      <c r="D23" s="11" t="s">
        <v>130</v>
      </c>
      <c r="E23" s="20"/>
      <c r="F23" s="32"/>
    </row>
    <row r="24" spans="1:6" ht="12.75" thickBot="1">
      <c r="A24" s="9" t="s">
        <v>59</v>
      </c>
      <c r="B24" s="10" t="s">
        <v>60</v>
      </c>
      <c r="C24" s="10"/>
      <c r="D24" s="11" t="s">
        <v>61</v>
      </c>
      <c r="E24" s="20"/>
      <c r="F24" s="32"/>
    </row>
    <row r="25" spans="1:6" ht="13.5" thickBot="1">
      <c r="A25" s="7" t="s">
        <v>44</v>
      </c>
      <c r="B25" s="4" t="s">
        <v>62</v>
      </c>
      <c r="C25" s="4"/>
      <c r="D25" s="8"/>
      <c r="E25" s="70">
        <f>SUM(E20:E24)</f>
        <v>0</v>
      </c>
      <c r="F25" s="32"/>
    </row>
    <row r="26" spans="1:6" ht="13.5" thickBot="1">
      <c r="A26" s="7" t="s">
        <v>63</v>
      </c>
      <c r="B26" s="4" t="s">
        <v>89</v>
      </c>
      <c r="C26" s="10"/>
      <c r="D26" s="11"/>
      <c r="E26" s="71">
        <f>E14-E25</f>
        <v>0</v>
      </c>
      <c r="F26" s="34"/>
    </row>
    <row r="27" spans="1:6" ht="13.5" thickBot="1">
      <c r="A27" s="75" t="s">
        <v>64</v>
      </c>
      <c r="B27" s="76" t="s">
        <v>90</v>
      </c>
      <c r="C27" s="77"/>
      <c r="D27" s="80"/>
      <c r="E27" s="83"/>
      <c r="F27" s="32"/>
    </row>
    <row r="28" spans="1:6" ht="12.75" thickBot="1">
      <c r="A28" s="9" t="s">
        <v>65</v>
      </c>
      <c r="B28" s="10" t="s">
        <v>66</v>
      </c>
      <c r="C28" s="10"/>
      <c r="D28" s="11" t="s">
        <v>67</v>
      </c>
      <c r="E28" s="24"/>
      <c r="F28" s="34"/>
    </row>
    <row r="29" spans="1:6" ht="13.5" thickBot="1">
      <c r="A29" s="9" t="s">
        <v>68</v>
      </c>
      <c r="B29" s="10" t="s">
        <v>69</v>
      </c>
      <c r="C29" s="10"/>
      <c r="D29" s="11" t="s">
        <v>70</v>
      </c>
      <c r="E29" s="25"/>
      <c r="F29" s="31" t="s">
        <v>167</v>
      </c>
    </row>
    <row r="30" spans="1:6" ht="12.75" thickBot="1">
      <c r="A30" s="9" t="s">
        <v>64</v>
      </c>
      <c r="B30" s="10" t="s">
        <v>71</v>
      </c>
      <c r="C30" s="10"/>
      <c r="D30" s="11"/>
      <c r="E30" s="74">
        <f>E28+E29</f>
        <v>0</v>
      </c>
      <c r="F30" s="32"/>
    </row>
    <row r="31" spans="1:6" ht="13.5" thickBot="1">
      <c r="A31" s="9" t="s">
        <v>72</v>
      </c>
      <c r="B31" s="10" t="s">
        <v>169</v>
      </c>
      <c r="C31" s="10"/>
      <c r="D31" s="11" t="s">
        <v>73</v>
      </c>
      <c r="E31" s="25"/>
      <c r="F31" s="31" t="s">
        <v>167</v>
      </c>
    </row>
    <row r="32" spans="1:6" ht="12.75" thickBot="1">
      <c r="A32" s="9" t="s">
        <v>74</v>
      </c>
      <c r="B32" s="10" t="s">
        <v>75</v>
      </c>
      <c r="C32" s="10"/>
      <c r="D32" s="11"/>
      <c r="E32" s="73">
        <f>E26+E30+E31</f>
        <v>0</v>
      </c>
      <c r="F32" s="32"/>
    </row>
    <row r="33" spans="1:6" ht="13.5" thickBot="1">
      <c r="A33" s="9" t="s">
        <v>76</v>
      </c>
      <c r="B33" s="10" t="s">
        <v>168</v>
      </c>
      <c r="C33" s="10"/>
      <c r="D33" s="11"/>
      <c r="E33" s="20"/>
      <c r="F33" s="35"/>
    </row>
    <row r="34" spans="1:5" ht="13.5" thickBot="1">
      <c r="A34" s="7" t="s">
        <v>77</v>
      </c>
      <c r="B34" s="4" t="s">
        <v>78</v>
      </c>
      <c r="C34" s="10"/>
      <c r="D34" s="11"/>
      <c r="E34" s="70">
        <f>E32+E33</f>
        <v>0</v>
      </c>
    </row>
    <row r="35" spans="1:5" ht="12.75" thickBot="1">
      <c r="A35" s="84"/>
      <c r="B35" s="77"/>
      <c r="C35" s="77"/>
      <c r="D35" s="85"/>
      <c r="E35" s="85"/>
    </row>
    <row r="36" spans="1:5" ht="12.75" thickBot="1">
      <c r="A36" s="17" t="s">
        <v>79</v>
      </c>
      <c r="B36" s="18" t="s">
        <v>91</v>
      </c>
      <c r="C36" s="18"/>
      <c r="D36" s="19">
        <v>605</v>
      </c>
      <c r="E36" s="20"/>
    </row>
    <row r="37" spans="4:5" ht="12.75">
      <c r="D37" s="3"/>
      <c r="E37" s="3" t="s">
        <v>122</v>
      </c>
    </row>
    <row r="38" ht="12.75">
      <c r="E38" s="3" t="s">
        <v>123</v>
      </c>
    </row>
  </sheetData>
  <sheetProtection selectLockedCells="1"/>
  <printOptions/>
  <pageMargins left="0.787401575" right="0.787401575" top="0.984251969" bottom="0.984251969" header="0.5" footer="0.5"/>
  <pageSetup orientation="landscape" scale="95" r:id="rId2"/>
  <headerFooter alignWithMargins="0">
    <oddHeader>&amp;L&amp;G</oddHeader>
    <oddFooter>&amp;L &amp;Cside 3 av 3&amp;R04.01.2023 10:42:30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D21"/>
  <sheetViews>
    <sheetView zoomScalePageLayoutView="0" workbookViewId="0" topLeftCell="A1">
      <selection activeCell="F17" sqref="F17"/>
    </sheetView>
  </sheetViews>
  <sheetFormatPr defaultColWidth="11.421875" defaultRowHeight="12.75"/>
  <sheetData>
    <row r="1" spans="1:4" ht="12">
      <c r="A1" t="s">
        <v>132</v>
      </c>
      <c r="B1" t="s">
        <v>133</v>
      </c>
      <c r="C1" t="s">
        <v>11</v>
      </c>
      <c r="D1" t="s">
        <v>157</v>
      </c>
    </row>
    <row r="3" spans="1:4" ht="12.75">
      <c r="A3" t="s">
        <v>77</v>
      </c>
      <c r="B3" t="s">
        <v>134</v>
      </c>
      <c r="C3" t="s">
        <v>140</v>
      </c>
      <c r="D3" s="28" t="s">
        <v>155</v>
      </c>
    </row>
    <row r="4" spans="1:4" ht="12">
      <c r="A4" t="s">
        <v>74</v>
      </c>
      <c r="B4" t="s">
        <v>135</v>
      </c>
      <c r="C4" t="s">
        <v>145</v>
      </c>
      <c r="D4" s="28" t="s">
        <v>158</v>
      </c>
    </row>
    <row r="5" spans="2:4" ht="12">
      <c r="B5" t="s">
        <v>137</v>
      </c>
      <c r="C5" t="s">
        <v>153</v>
      </c>
      <c r="D5" s="28" t="s">
        <v>160</v>
      </c>
    </row>
    <row r="6" spans="2:4" ht="12">
      <c r="B6" t="s">
        <v>136</v>
      </c>
      <c r="C6" t="s">
        <v>152</v>
      </c>
      <c r="D6" s="28" t="s">
        <v>161</v>
      </c>
    </row>
    <row r="7" spans="2:4" ht="12">
      <c r="B7" t="s">
        <v>155</v>
      </c>
      <c r="C7" t="s">
        <v>143</v>
      </c>
      <c r="D7" s="28" t="s">
        <v>162</v>
      </c>
    </row>
    <row r="8" spans="3:4" ht="12">
      <c r="C8" t="s">
        <v>147</v>
      </c>
      <c r="D8" t="s">
        <v>159</v>
      </c>
    </row>
    <row r="9" ht="12">
      <c r="C9" t="s">
        <v>148</v>
      </c>
    </row>
    <row r="10" ht="12">
      <c r="C10" t="s">
        <v>151</v>
      </c>
    </row>
    <row r="11" ht="12">
      <c r="C11" t="s">
        <v>150</v>
      </c>
    </row>
    <row r="12" ht="12">
      <c r="C12" t="s">
        <v>142</v>
      </c>
    </row>
    <row r="13" ht="12">
      <c r="C13" t="s">
        <v>138</v>
      </c>
    </row>
    <row r="14" ht="12">
      <c r="C14" t="s">
        <v>141</v>
      </c>
    </row>
    <row r="15" ht="12">
      <c r="C15" t="s">
        <v>154</v>
      </c>
    </row>
    <row r="16" ht="12">
      <c r="C16" t="s">
        <v>149</v>
      </c>
    </row>
    <row r="17" ht="12">
      <c r="C17" t="s">
        <v>163</v>
      </c>
    </row>
    <row r="18" ht="12">
      <c r="C18" t="s">
        <v>164</v>
      </c>
    </row>
    <row r="19" ht="12">
      <c r="C19" t="s">
        <v>144</v>
      </c>
    </row>
    <row r="20" ht="12">
      <c r="C20" t="s">
        <v>146</v>
      </c>
    </row>
    <row r="21" ht="12">
      <c r="C21" t="s">
        <v>139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Footer>&amp;L &amp;Cside 4 av 3&amp;R04.01.2023 10:42:31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Legemiddelverk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Regnskapsrapporteringsskjema - 2023 (2022)</dc:title>
  <dc:subject/>
  <dc:creator>Jstreng</dc:creator>
  <cp:keywords/>
  <dc:description/>
  <cp:lastModifiedBy>Jennifer Fu</cp:lastModifiedBy>
  <cp:lastPrinted>2015-01-14T08:45:15Z</cp:lastPrinted>
  <dcterms:created xsi:type="dcterms:W3CDTF">2003-01-31T11:59:51Z</dcterms:created>
  <dcterms:modified xsi:type="dcterms:W3CDTF">2023-01-04T09:42:33Z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JP6A67QNVSNP-837-10</vt:lpwstr>
  </property>
  <property fmtid="{D5CDD505-2E9C-101B-9397-08002B2CF9AE}" pid="4" name="_dlc_DocIdItemGuid">
    <vt:lpwstr>a71e3a38-9c09-4f81-bd8a-22b4e9b292c5</vt:lpwstr>
  </property>
  <property fmtid="{D5CDD505-2E9C-101B-9397-08002B2CF9AE}" pid="5" name="_dlc_DocIdUrl">
    <vt:lpwstr>https://publisering.legemiddelverket.no/Import_og_salg/apotekokonomi/regnskapsrapportering/_layouts/DocIdRedir.aspx?ID=JP6A67QNVSNP-837-10, JP6A67QNVSNP-837-10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TaxCatchAll">
    <vt:lpwstr/>
  </property>
  <property fmtid="{D5CDD505-2E9C-101B-9397-08002B2CF9AE}" pid="9" name="TaxKeywordTaxHTField">
    <vt:lpwstr/>
  </property>
  <property fmtid="{D5CDD505-2E9C-101B-9397-08002B2CF9AE}" pid="10" name="TaxKeyword">
    <vt:lpwstr/>
  </property>
</Properties>
</file>